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st\OneDrive\Plocha\NNa VH 21 11 2019\"/>
    </mc:Choice>
  </mc:AlternateContent>
  <xr:revisionPtr revIDLastSave="222" documentId="8_{62FC1AEE-B78D-4BAD-9232-63A3B2B5FAF8}" xr6:coauthVersionLast="45" xr6:coauthVersionMax="45" xr10:uidLastSave="{4CAA2674-D070-46A7-9025-FE0F994E7CF6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G13" i="1"/>
  <c r="I18" i="1"/>
  <c r="I19" i="1"/>
  <c r="I20" i="1"/>
  <c r="I21" i="1"/>
  <c r="I22" i="1"/>
  <c r="I23" i="1"/>
  <c r="I24" i="1"/>
  <c r="I25" i="1"/>
  <c r="I26" i="1"/>
  <c r="I27" i="1"/>
  <c r="I28" i="1"/>
  <c r="I29" i="1"/>
  <c r="G30" i="1"/>
  <c r="I30" i="1" s="1"/>
  <c r="H30" i="1"/>
  <c r="I35" i="1"/>
  <c r="I11" i="1"/>
  <c r="I10" i="1"/>
  <c r="I13" i="1" l="1"/>
  <c r="I12" i="1"/>
</calcChain>
</file>

<file path=xl/sharedStrings.xml><?xml version="1.0" encoding="utf-8"?>
<sst xmlns="http://schemas.openxmlformats.org/spreadsheetml/2006/main" count="51" uniqueCount="36">
  <si>
    <t>Dobrovolný svazek obcí</t>
  </si>
  <si>
    <t>Mikroregion Třešťsko</t>
  </si>
  <si>
    <t>Příjmová část</t>
  </si>
  <si>
    <t>Příjmy celkem</t>
  </si>
  <si>
    <t>Výdajová část</t>
  </si>
  <si>
    <t>Výdaje celkem</t>
  </si>
  <si>
    <t>IČ  75007894</t>
  </si>
  <si>
    <t xml:space="preserve">Neinvestiční dotace od obcí - členské příspěvky  </t>
  </si>
  <si>
    <t>Přijaté příspěvky od Svazu měst a obcí na mzdy</t>
  </si>
  <si>
    <t>3900</t>
  </si>
  <si>
    <t>Platy zaměstnancům v pracovním poměru</t>
  </si>
  <si>
    <t xml:space="preserve">Povinné sociální pojištění </t>
  </si>
  <si>
    <t xml:space="preserve">Povinné zdravotní pojištění </t>
  </si>
  <si>
    <t>Povinné pojistné na úrazové pojištění</t>
  </si>
  <si>
    <t xml:space="preserve">Služby telekomunikací </t>
  </si>
  <si>
    <t xml:space="preserve">Cestovné </t>
  </si>
  <si>
    <t>Schválený</t>
  </si>
  <si>
    <t>rozpočet</t>
  </si>
  <si>
    <t xml:space="preserve">Rozpočtové </t>
  </si>
  <si>
    <t xml:space="preserve">Upravený </t>
  </si>
  <si>
    <t>6171</t>
  </si>
  <si>
    <t xml:space="preserve">Financování </t>
  </si>
  <si>
    <t xml:space="preserve">Schválený </t>
  </si>
  <si>
    <t>Upravený</t>
  </si>
  <si>
    <t>Změna stavu krátkodobých prostředků</t>
  </si>
  <si>
    <t xml:space="preserve"> </t>
  </si>
  <si>
    <t>Rozpočtové opatření č. 1</t>
  </si>
  <si>
    <t>opatření č. 1</t>
  </si>
  <si>
    <t xml:space="preserve">  </t>
  </si>
  <si>
    <t>Povinné poj. na soc zabezpečení</t>
  </si>
  <si>
    <t>Povinné poj. Na zdrav.zabezpeč.</t>
  </si>
  <si>
    <t>Drobný hmotný DM</t>
  </si>
  <si>
    <t>Nákup ostatních služeb</t>
  </si>
  <si>
    <t>Kurzové rozdíly ve výdajích</t>
  </si>
  <si>
    <t>Kurzové rozdíly v příjmech</t>
  </si>
  <si>
    <t>Projednáno a schváleno Radou mokroregionu Třešťsko dne  7. 10.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</si>
</sst>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0"/>
      <name val="Arial"/>
      <charset val="238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16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49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5" xfId="0" applyNumberFormat="1" applyFont="1" applyBorder="1"/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4" fontId="1" fillId="0" borderId="18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4" xfId="0" applyNumberFormat="1" applyFont="1" applyBorder="1"/>
    <xf numFmtId="4" fontId="2" fillId="0" borderId="13" xfId="0" applyNumberFormat="1" applyFont="1" applyBorder="1"/>
    <xf numFmtId="4" fontId="2" fillId="0" borderId="21" xfId="0" applyNumberFormat="1" applyFont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2" fillId="0" borderId="14" xfId="0" applyNumberFormat="1" applyFont="1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1" fillId="0" borderId="4" xfId="0" applyFont="1" applyBorder="1"/>
    <xf numFmtId="0" fontId="1" fillId="0" borderId="5" xfId="0" applyFont="1" applyBorder="1"/>
    <xf numFmtId="164" fontId="2" fillId="0" borderId="22" xfId="0" applyNumberFormat="1" applyFont="1" applyBorder="1"/>
    <xf numFmtId="4" fontId="2" fillId="0" borderId="6" xfId="0" applyNumberFormat="1" applyFont="1" applyBorder="1"/>
    <xf numFmtId="0" fontId="2" fillId="0" borderId="0" xfId="0" applyFont="1" applyFill="1" applyBorder="1"/>
    <xf numFmtId="14" fontId="2" fillId="0" borderId="0" xfId="0" applyNumberFormat="1" applyFont="1"/>
    <xf numFmtId="14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0" xfId="0" applyFont="1"/>
    <xf numFmtId="164" fontId="2" fillId="0" borderId="0" xfId="0" applyNumberFormat="1" applyFont="1" applyBorder="1"/>
    <xf numFmtId="4" fontId="2" fillId="0" borderId="0" xfId="0" applyNumberFormat="1" applyFont="1" applyBorder="1"/>
    <xf numFmtId="0" fontId="4" fillId="0" borderId="15" xfId="0" applyFont="1" applyBorder="1"/>
    <xf numFmtId="0" fontId="1" fillId="0" borderId="16" xfId="0" applyFont="1" applyBorder="1"/>
    <xf numFmtId="4" fontId="2" fillId="0" borderId="16" xfId="0" applyNumberFormat="1" applyFont="1" applyBorder="1"/>
    <xf numFmtId="164" fontId="2" fillId="0" borderId="17" xfId="0" applyNumberFormat="1" applyFont="1" applyBorder="1"/>
    <xf numFmtId="4" fontId="2" fillId="0" borderId="17" xfId="0" applyNumberFormat="1" applyFont="1" applyBorder="1"/>
    <xf numFmtId="164" fontId="5" fillId="0" borderId="3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9" xfId="0" applyNumberFormat="1" applyFont="1" applyBorder="1"/>
    <xf numFmtId="4" fontId="1" fillId="0" borderId="22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/>
    <xf numFmtId="14" fontId="2" fillId="0" borderId="0" xfId="0" applyNumberFormat="1" applyFont="1" applyAlignment="1">
      <alignment horizontal="center"/>
    </xf>
    <xf numFmtId="0" fontId="5" fillId="0" borderId="15" xfId="0" applyFont="1" applyBorder="1"/>
    <xf numFmtId="0" fontId="2" fillId="0" borderId="29" xfId="0" applyFont="1" applyBorder="1"/>
    <xf numFmtId="0" fontId="2" fillId="0" borderId="30" xfId="0" applyFont="1" applyBorder="1"/>
    <xf numFmtId="0" fontId="4" fillId="0" borderId="4" xfId="0" applyFont="1" applyBorder="1"/>
    <xf numFmtId="0" fontId="4" fillId="0" borderId="22" xfId="0" applyFont="1" applyBorder="1"/>
    <xf numFmtId="164" fontId="5" fillId="0" borderId="30" xfId="0" applyNumberFormat="1" applyFont="1" applyBorder="1"/>
    <xf numFmtId="4" fontId="5" fillId="0" borderId="30" xfId="0" applyNumberFormat="1" applyFont="1" applyBorder="1"/>
    <xf numFmtId="4" fontId="5" fillId="0" borderId="31" xfId="0" applyNumberFormat="1" applyFont="1" applyBorder="1"/>
    <xf numFmtId="0" fontId="1" fillId="0" borderId="17" xfId="0" applyFont="1" applyBorder="1"/>
    <xf numFmtId="0" fontId="1" fillId="0" borderId="15" xfId="0" applyFont="1" applyBorder="1"/>
    <xf numFmtId="0" fontId="1" fillId="0" borderId="28" xfId="0" applyFont="1" applyBorder="1"/>
    <xf numFmtId="164" fontId="5" fillId="0" borderId="17" xfId="0" applyNumberFormat="1" applyFont="1" applyBorder="1"/>
    <xf numFmtId="4" fontId="5" fillId="0" borderId="17" xfId="0" applyNumberFormat="1" applyFont="1" applyBorder="1"/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5" workbookViewId="0">
      <selection activeCell="J40" sqref="J40"/>
    </sheetView>
  </sheetViews>
  <sheetFormatPr defaultRowHeight="12" x14ac:dyDescent="0.2"/>
  <cols>
    <col min="1" max="1" width="11.5703125" style="2" customWidth="1"/>
    <col min="2" max="2" width="10.140625" style="2" bestFit="1" customWidth="1"/>
    <col min="3" max="3" width="9.140625" style="2"/>
    <col min="4" max="4" width="9.7109375" style="2" customWidth="1"/>
    <col min="5" max="5" width="5.85546875" style="2" customWidth="1"/>
    <col min="6" max="6" width="5.7109375" style="2" customWidth="1"/>
    <col min="7" max="7" width="11.5703125" style="3" customWidth="1"/>
    <col min="8" max="8" width="11.85546875" style="4" customWidth="1"/>
    <col min="9" max="9" width="11" style="4" customWidth="1"/>
    <col min="10" max="16384" width="9.140625" style="2"/>
  </cols>
  <sheetData>
    <row r="1" spans="1:9" x14ac:dyDescent="0.2">
      <c r="A1" s="1" t="s">
        <v>0</v>
      </c>
      <c r="B1" s="1"/>
      <c r="C1" s="1"/>
    </row>
    <row r="2" spans="1:9" x14ac:dyDescent="0.2">
      <c r="A2" s="1" t="s">
        <v>1</v>
      </c>
      <c r="B2" s="1"/>
      <c r="C2" s="1"/>
    </row>
    <row r="3" spans="1:9" x14ac:dyDescent="0.2">
      <c r="A3" s="1" t="s">
        <v>6</v>
      </c>
      <c r="B3" s="1"/>
      <c r="G3" s="5"/>
    </row>
    <row r="5" spans="1:9" ht="18" x14ac:dyDescent="0.25">
      <c r="C5" s="57" t="s">
        <v>26</v>
      </c>
      <c r="D5" s="6"/>
      <c r="E5" s="6"/>
      <c r="F5" s="6"/>
      <c r="G5" s="7"/>
    </row>
    <row r="7" spans="1:9" ht="12.75" thickBot="1" x14ac:dyDescent="0.25">
      <c r="A7" s="1" t="s">
        <v>2</v>
      </c>
      <c r="B7" s="1"/>
    </row>
    <row r="8" spans="1:9" x14ac:dyDescent="0.2">
      <c r="A8" s="8"/>
      <c r="B8" s="9"/>
      <c r="C8" s="9"/>
      <c r="D8" s="9"/>
      <c r="E8" s="9"/>
      <c r="F8" s="9"/>
      <c r="G8" s="10" t="s">
        <v>16</v>
      </c>
      <c r="H8" s="11" t="s">
        <v>18</v>
      </c>
      <c r="I8" s="11" t="s">
        <v>19</v>
      </c>
    </row>
    <row r="9" spans="1:9" ht="12.75" thickBot="1" x14ac:dyDescent="0.25">
      <c r="A9" s="12"/>
      <c r="B9" s="13"/>
      <c r="C9" s="13"/>
      <c r="D9" s="13"/>
      <c r="E9" s="13"/>
      <c r="F9" s="13"/>
      <c r="G9" s="14" t="s">
        <v>17</v>
      </c>
      <c r="H9" s="15" t="s">
        <v>27</v>
      </c>
      <c r="I9" s="15" t="s">
        <v>17</v>
      </c>
    </row>
    <row r="10" spans="1:9" x14ac:dyDescent="0.2">
      <c r="A10" s="16" t="s">
        <v>7</v>
      </c>
      <c r="B10" s="17"/>
      <c r="C10" s="17"/>
      <c r="D10" s="17"/>
      <c r="E10" s="18"/>
      <c r="F10" s="78">
        <v>4121</v>
      </c>
      <c r="G10" s="19">
        <v>421000</v>
      </c>
      <c r="H10" s="20">
        <v>90000</v>
      </c>
      <c r="I10" s="21">
        <f>SUM(G10:H10)</f>
        <v>511000</v>
      </c>
    </row>
    <row r="11" spans="1:9" ht="12.75" thickBot="1" x14ac:dyDescent="0.25">
      <c r="A11" s="16" t="s">
        <v>8</v>
      </c>
      <c r="B11" s="17"/>
      <c r="C11" s="17"/>
      <c r="D11" s="17"/>
      <c r="E11" s="18" t="s">
        <v>9</v>
      </c>
      <c r="F11" s="72">
        <v>2324</v>
      </c>
      <c r="G11" s="19">
        <v>797400</v>
      </c>
      <c r="H11" s="22">
        <v>355600</v>
      </c>
      <c r="I11" s="23">
        <f>SUM(G11:H11)</f>
        <v>1153000</v>
      </c>
    </row>
    <row r="12" spans="1:9" ht="12.75" thickBot="1" x14ac:dyDescent="0.25">
      <c r="A12" s="26" t="s">
        <v>34</v>
      </c>
      <c r="B12" s="27"/>
      <c r="C12" s="27"/>
      <c r="D12" s="27"/>
      <c r="E12" s="28" t="s">
        <v>20</v>
      </c>
      <c r="F12" s="29">
        <v>2143</v>
      </c>
      <c r="G12" s="30" t="s">
        <v>25</v>
      </c>
      <c r="H12" s="31">
        <v>100</v>
      </c>
      <c r="I12" s="31">
        <f>SUM(G12:H12)</f>
        <v>100</v>
      </c>
    </row>
    <row r="13" spans="1:9" ht="12.75" thickBot="1" x14ac:dyDescent="0.25">
      <c r="A13" s="81" t="s">
        <v>3</v>
      </c>
      <c r="B13" s="27"/>
      <c r="C13" s="27"/>
      <c r="D13" s="27"/>
      <c r="E13" s="82"/>
      <c r="F13" s="83"/>
      <c r="G13" s="86">
        <f>SUM(G10:G12)</f>
        <v>1218400</v>
      </c>
      <c r="H13" s="87">
        <f>SUM(H10:H12)</f>
        <v>445700</v>
      </c>
      <c r="I13" s="88">
        <f>SUM(G13:H13)</f>
        <v>1664100</v>
      </c>
    </row>
    <row r="14" spans="1:9" ht="12.75" thickBot="1" x14ac:dyDescent="0.25">
      <c r="A14" s="1"/>
      <c r="B14" s="1"/>
    </row>
    <row r="15" spans="1:9" x14ac:dyDescent="0.2">
      <c r="A15" s="32" t="s">
        <v>4</v>
      </c>
      <c r="B15" s="33"/>
      <c r="C15" s="33"/>
      <c r="D15" s="33"/>
      <c r="E15" s="33"/>
      <c r="F15" s="33"/>
      <c r="G15" s="10"/>
      <c r="H15" s="11"/>
      <c r="I15" s="34"/>
    </row>
    <row r="16" spans="1:9" ht="12.75" thickBot="1" x14ac:dyDescent="0.25">
      <c r="A16" s="48"/>
      <c r="B16" s="49"/>
      <c r="C16" s="49"/>
      <c r="D16" s="49"/>
      <c r="E16" s="49"/>
      <c r="F16" s="49"/>
      <c r="G16" s="14" t="s">
        <v>16</v>
      </c>
      <c r="H16" s="77" t="s">
        <v>18</v>
      </c>
      <c r="I16" s="74" t="s">
        <v>19</v>
      </c>
    </row>
    <row r="17" spans="1:9" x14ac:dyDescent="0.2">
      <c r="A17" s="16"/>
      <c r="B17" s="17"/>
      <c r="C17" s="17"/>
      <c r="D17" s="17"/>
      <c r="E17" s="71"/>
      <c r="F17" s="72"/>
      <c r="G17" s="73" t="s">
        <v>17</v>
      </c>
      <c r="H17" s="75" t="s">
        <v>27</v>
      </c>
      <c r="I17" s="76" t="s">
        <v>17</v>
      </c>
    </row>
    <row r="18" spans="1:9" x14ac:dyDescent="0.2">
      <c r="A18" s="24" t="s">
        <v>10</v>
      </c>
      <c r="B18" s="25"/>
      <c r="C18" s="25"/>
      <c r="D18" s="25"/>
      <c r="E18" s="36">
        <v>3900</v>
      </c>
      <c r="F18" s="37">
        <v>5011</v>
      </c>
      <c r="G18" s="38">
        <v>490000</v>
      </c>
      <c r="H18" s="39">
        <v>375000</v>
      </c>
      <c r="I18" s="40">
        <f>SUM(G18:H18)</f>
        <v>865000</v>
      </c>
    </row>
    <row r="19" spans="1:9" x14ac:dyDescent="0.2">
      <c r="A19" s="24" t="s">
        <v>11</v>
      </c>
      <c r="B19" s="25"/>
      <c r="C19" s="25"/>
      <c r="D19" s="25"/>
      <c r="E19" s="36">
        <v>3900</v>
      </c>
      <c r="F19" s="37">
        <v>5031</v>
      </c>
      <c r="G19" s="38">
        <v>123000</v>
      </c>
      <c r="H19" s="39">
        <v>94000</v>
      </c>
      <c r="I19" s="40">
        <f>SUM(G19:H19)</f>
        <v>217000</v>
      </c>
    </row>
    <row r="20" spans="1:9" x14ac:dyDescent="0.2">
      <c r="A20" s="24" t="s">
        <v>12</v>
      </c>
      <c r="B20" s="25"/>
      <c r="C20" s="25"/>
      <c r="D20" s="25"/>
      <c r="E20" s="36">
        <v>3900</v>
      </c>
      <c r="F20" s="37">
        <v>5032</v>
      </c>
      <c r="G20" s="38">
        <v>44500</v>
      </c>
      <c r="H20" s="39">
        <v>36500</v>
      </c>
      <c r="I20" s="40">
        <f>SUM(G20:H20)</f>
        <v>81000</v>
      </c>
    </row>
    <row r="21" spans="1:9" x14ac:dyDescent="0.2">
      <c r="A21" s="41" t="s">
        <v>13</v>
      </c>
      <c r="B21" s="42"/>
      <c r="C21" s="42"/>
      <c r="D21" s="42"/>
      <c r="E21" s="43">
        <v>3900</v>
      </c>
      <c r="F21" s="44">
        <v>5038</v>
      </c>
      <c r="G21" s="45">
        <v>2100</v>
      </c>
      <c r="H21" s="39">
        <v>2400</v>
      </c>
      <c r="I21" s="40">
        <f>SUM(G21:H21)</f>
        <v>4500</v>
      </c>
    </row>
    <row r="22" spans="1:9" x14ac:dyDescent="0.2">
      <c r="A22" s="46" t="s">
        <v>10</v>
      </c>
      <c r="B22" s="47"/>
      <c r="C22" s="47"/>
      <c r="D22" s="47"/>
      <c r="E22" s="43">
        <v>6171</v>
      </c>
      <c r="F22" s="44">
        <v>5011</v>
      </c>
      <c r="G22" s="45">
        <v>164400</v>
      </c>
      <c r="H22" s="39">
        <v>-146000</v>
      </c>
      <c r="I22" s="40">
        <f>SUM(G22:H22)</f>
        <v>18400</v>
      </c>
    </row>
    <row r="23" spans="1:9" x14ac:dyDescent="0.2">
      <c r="A23" s="46" t="s">
        <v>29</v>
      </c>
      <c r="B23" s="47"/>
      <c r="C23" s="47"/>
      <c r="D23" s="47"/>
      <c r="E23" s="43">
        <v>6171</v>
      </c>
      <c r="F23" s="44">
        <v>5031</v>
      </c>
      <c r="G23" s="45">
        <v>41100</v>
      </c>
      <c r="H23" s="39">
        <v>-37800</v>
      </c>
      <c r="I23" s="40">
        <f t="shared" ref="I23:I30" si="0">SUM(G23:H23)</f>
        <v>3300</v>
      </c>
    </row>
    <row r="24" spans="1:9" x14ac:dyDescent="0.2">
      <c r="A24" s="46" t="s">
        <v>30</v>
      </c>
      <c r="B24" s="47"/>
      <c r="C24" s="47"/>
      <c r="D24" s="47"/>
      <c r="E24" s="43">
        <v>6171</v>
      </c>
      <c r="F24" s="44">
        <v>5032</v>
      </c>
      <c r="G24" s="45">
        <v>14800</v>
      </c>
      <c r="H24" s="39">
        <v>-13800</v>
      </c>
      <c r="I24" s="40">
        <f t="shared" si="0"/>
        <v>1000</v>
      </c>
    </row>
    <row r="25" spans="1:9" x14ac:dyDescent="0.2">
      <c r="A25" s="46" t="s">
        <v>31</v>
      </c>
      <c r="B25" s="47"/>
      <c r="C25" s="47"/>
      <c r="D25" s="47"/>
      <c r="E25" s="43">
        <v>6171</v>
      </c>
      <c r="F25" s="44">
        <v>5137</v>
      </c>
      <c r="G25" s="45">
        <v>10000</v>
      </c>
      <c r="H25" s="39">
        <v>10000</v>
      </c>
      <c r="I25" s="40">
        <f t="shared" si="0"/>
        <v>20000</v>
      </c>
    </row>
    <row r="26" spans="1:9" x14ac:dyDescent="0.2">
      <c r="A26" s="46" t="s">
        <v>14</v>
      </c>
      <c r="B26" s="47"/>
      <c r="C26" s="47"/>
      <c r="D26" s="47"/>
      <c r="E26" s="43">
        <v>6171</v>
      </c>
      <c r="F26" s="44">
        <v>5162</v>
      </c>
      <c r="G26" s="45">
        <v>4000</v>
      </c>
      <c r="H26" s="39">
        <v>2000</v>
      </c>
      <c r="I26" s="40">
        <f t="shared" si="0"/>
        <v>6000</v>
      </c>
    </row>
    <row r="27" spans="1:9" x14ac:dyDescent="0.2">
      <c r="A27" s="46" t="s">
        <v>32</v>
      </c>
      <c r="B27" s="47"/>
      <c r="C27" s="47"/>
      <c r="D27" s="47"/>
      <c r="E27" s="43">
        <v>6171</v>
      </c>
      <c r="F27" s="44">
        <v>5169</v>
      </c>
      <c r="G27" s="45">
        <v>80000</v>
      </c>
      <c r="H27" s="39">
        <v>-50000</v>
      </c>
      <c r="I27" s="40">
        <f t="shared" si="0"/>
        <v>30000</v>
      </c>
    </row>
    <row r="28" spans="1:9" x14ac:dyDescent="0.2">
      <c r="A28" s="46" t="s">
        <v>15</v>
      </c>
      <c r="B28" s="47"/>
      <c r="C28" s="47"/>
      <c r="D28" s="47"/>
      <c r="E28" s="43">
        <v>6171</v>
      </c>
      <c r="F28" s="44">
        <v>5173</v>
      </c>
      <c r="G28" s="45">
        <v>2000</v>
      </c>
      <c r="H28" s="39">
        <v>6000</v>
      </c>
      <c r="I28" s="40">
        <f t="shared" si="0"/>
        <v>8000</v>
      </c>
    </row>
    <row r="29" spans="1:9" ht="12.75" thickBot="1" x14ac:dyDescent="0.25">
      <c r="A29" s="84" t="s">
        <v>33</v>
      </c>
      <c r="B29" s="49"/>
      <c r="C29" s="49"/>
      <c r="D29" s="49"/>
      <c r="E29" s="84">
        <v>6171</v>
      </c>
      <c r="F29" s="85">
        <v>5142</v>
      </c>
      <c r="G29" s="50">
        <v>0</v>
      </c>
      <c r="H29" s="51">
        <v>100</v>
      </c>
      <c r="I29" s="51">
        <f t="shared" si="0"/>
        <v>100</v>
      </c>
    </row>
    <row r="30" spans="1:9" ht="12.75" thickBot="1" x14ac:dyDescent="0.25">
      <c r="A30" s="90" t="s">
        <v>5</v>
      </c>
      <c r="B30" s="61"/>
      <c r="C30" s="61"/>
      <c r="D30" s="61"/>
      <c r="E30" s="91"/>
      <c r="F30" s="89"/>
      <c r="G30" s="92">
        <f>SUM(G18:G29)</f>
        <v>975900</v>
      </c>
      <c r="H30" s="93">
        <f>SUM(H18:H29)</f>
        <v>278400</v>
      </c>
      <c r="I30" s="93">
        <f t="shared" si="0"/>
        <v>1254300</v>
      </c>
    </row>
    <row r="31" spans="1:9" ht="12.75" thickBot="1" x14ac:dyDescent="0.25">
      <c r="A31" s="35"/>
      <c r="B31" s="35"/>
      <c r="C31" s="35"/>
      <c r="D31" s="35"/>
      <c r="E31" s="35"/>
      <c r="F31" s="35"/>
      <c r="G31" s="58"/>
      <c r="H31" s="59"/>
      <c r="I31" s="59"/>
    </row>
    <row r="32" spans="1:9" x14ac:dyDescent="0.2">
      <c r="A32" s="32" t="s">
        <v>21</v>
      </c>
      <c r="B32" s="33"/>
      <c r="C32" s="33"/>
      <c r="D32" s="33"/>
      <c r="E32" s="33"/>
      <c r="F32" s="33"/>
      <c r="G32" s="65"/>
      <c r="H32" s="66"/>
      <c r="I32" s="67"/>
    </row>
    <row r="33" spans="1:9" ht="12.75" thickBot="1" x14ac:dyDescent="0.25">
      <c r="A33" s="48"/>
      <c r="B33" s="49"/>
      <c r="C33" s="49"/>
      <c r="D33" s="49"/>
      <c r="E33" s="49"/>
      <c r="F33" s="49"/>
      <c r="G33" s="68" t="s">
        <v>22</v>
      </c>
      <c r="H33" s="69" t="s">
        <v>18</v>
      </c>
      <c r="I33" s="70" t="s">
        <v>23</v>
      </c>
    </row>
    <row r="34" spans="1:9" ht="12.75" thickBot="1" x14ac:dyDescent="0.25">
      <c r="A34" s="60"/>
      <c r="B34" s="61"/>
      <c r="C34" s="61"/>
      <c r="D34" s="61"/>
      <c r="E34" s="61"/>
      <c r="F34" s="61"/>
      <c r="G34" s="63" t="s">
        <v>17</v>
      </c>
      <c r="H34" s="62" t="s">
        <v>27</v>
      </c>
      <c r="I34" s="64" t="s">
        <v>17</v>
      </c>
    </row>
    <row r="35" spans="1:9" ht="12.75" thickBot="1" x14ac:dyDescent="0.25">
      <c r="A35" s="89" t="s">
        <v>24</v>
      </c>
      <c r="B35" s="89"/>
      <c r="C35" s="89"/>
      <c r="D35" s="89"/>
      <c r="E35" s="89"/>
      <c r="F35" s="89"/>
      <c r="G35" s="92">
        <v>242500</v>
      </c>
      <c r="H35" s="93">
        <v>167300</v>
      </c>
      <c r="I35" s="93">
        <f>SUM(G35:H35)</f>
        <v>409800</v>
      </c>
    </row>
    <row r="38" spans="1:9" x14ac:dyDescent="0.2">
      <c r="A38" s="79"/>
    </row>
    <row r="39" spans="1:9" x14ac:dyDescent="0.2">
      <c r="A39" s="52"/>
      <c r="C39" s="1"/>
      <c r="D39" s="1"/>
      <c r="E39" s="1"/>
      <c r="G39" s="5"/>
    </row>
    <row r="40" spans="1:9" x14ac:dyDescent="0.2">
      <c r="E40" s="1"/>
    </row>
    <row r="42" spans="1:9" x14ac:dyDescent="0.2">
      <c r="B42" s="53"/>
      <c r="F42" s="54"/>
      <c r="G42" s="55"/>
    </row>
    <row r="43" spans="1:9" ht="12.75" x14ac:dyDescent="0.2">
      <c r="A43" s="94" t="s">
        <v>35</v>
      </c>
      <c r="B43" s="95"/>
      <c r="C43" s="95"/>
      <c r="D43" s="95"/>
      <c r="E43" s="95"/>
      <c r="F43" s="95"/>
      <c r="G43" s="95"/>
      <c r="H43" s="95"/>
      <c r="I43" s="95"/>
    </row>
    <row r="44" spans="1:9" x14ac:dyDescent="0.2">
      <c r="A44" s="2" t="s">
        <v>28</v>
      </c>
      <c r="F44" s="56"/>
      <c r="G44" s="80" t="s">
        <v>25</v>
      </c>
    </row>
    <row r="45" spans="1:9" x14ac:dyDescent="0.2">
      <c r="F45" s="56"/>
      <c r="G45" s="55"/>
    </row>
    <row r="46" spans="1:9" x14ac:dyDescent="0.2">
      <c r="A46" s="2" t="s">
        <v>25</v>
      </c>
    </row>
    <row r="47" spans="1:9" x14ac:dyDescent="0.2">
      <c r="A47" s="2" t="s">
        <v>25</v>
      </c>
    </row>
    <row r="50" spans="2:2" x14ac:dyDescent="0.2">
      <c r="B50" s="53"/>
    </row>
  </sheetData>
  <mergeCells count="1">
    <mergeCell ref="A43:I4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Rodina</dc:creator>
  <cp:lastModifiedBy>mikro trestsko</cp:lastModifiedBy>
  <cp:lastPrinted>2018-04-23T19:19:16Z</cp:lastPrinted>
  <dcterms:created xsi:type="dcterms:W3CDTF">2006-11-19T12:12:32Z</dcterms:created>
  <dcterms:modified xsi:type="dcterms:W3CDTF">2019-10-30T19:58:10Z</dcterms:modified>
</cp:coreProperties>
</file>